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icet/Documents/2021/BRACK.CH play more football/DE/05_Hilfmittel für Clubs (Downloads)/02_Spielplaene/"/>
    </mc:Choice>
  </mc:AlternateContent>
  <xr:revisionPtr revIDLastSave="4" documentId="8_{F993F6CE-BA2F-4693-B299-8AD2681904D4}" xr6:coauthVersionLast="47" xr6:coauthVersionMax="47" xr10:uidLastSave="{CD6E9379-D10B-4812-93A9-4374C63E6C66}"/>
  <bookViews>
    <workbookView xWindow="-98" yWindow="-98" windowWidth="20715" windowHeight="13276" xr2:uid="{00000000-000D-0000-FFFF-FFFF00000000}"/>
  </bookViews>
  <sheets>
    <sheet name="Tabelle MB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3" l="1"/>
  <c r="H32" i="3"/>
  <c r="H31" i="3"/>
  <c r="A33" i="3"/>
  <c r="A32" i="3"/>
  <c r="A31" i="3"/>
  <c r="H25" i="3"/>
  <c r="H24" i="3"/>
  <c r="H23" i="3"/>
  <c r="A25" i="3"/>
  <c r="A24" i="3"/>
  <c r="A23" i="3"/>
  <c r="H19" i="3"/>
  <c r="H18" i="3"/>
  <c r="H17" i="3"/>
  <c r="A19" i="3"/>
  <c r="A18" i="3"/>
  <c r="A17" i="3"/>
  <c r="K33" i="3"/>
  <c r="I33" i="3"/>
  <c r="D33" i="3"/>
  <c r="B33" i="3"/>
  <c r="K32" i="3"/>
  <c r="I32" i="3"/>
  <c r="D32" i="3"/>
  <c r="B32" i="3"/>
  <c r="K31" i="3"/>
  <c r="I31" i="3"/>
  <c r="D31" i="3"/>
  <c r="B31" i="3"/>
  <c r="K25" i="3"/>
  <c r="I25" i="3"/>
  <c r="D25" i="3"/>
  <c r="B25" i="3"/>
  <c r="K24" i="3"/>
  <c r="I24" i="3"/>
  <c r="D24" i="3"/>
  <c r="B24" i="3"/>
  <c r="K23" i="3"/>
  <c r="I23" i="3"/>
  <c r="D23" i="3"/>
  <c r="B23" i="3"/>
  <c r="K19" i="3"/>
  <c r="I19" i="3"/>
  <c r="D19" i="3"/>
  <c r="B19" i="3"/>
  <c r="K18" i="3"/>
  <c r="I18" i="3"/>
  <c r="D18" i="3"/>
  <c r="B18" i="3"/>
  <c r="K17" i="3"/>
  <c r="I17" i="3"/>
  <c r="D17" i="3"/>
  <c r="B17" i="3"/>
</calcChain>
</file>

<file path=xl/sharedStrings.xml><?xml version="1.0" encoding="utf-8"?>
<sst xmlns="http://schemas.openxmlformats.org/spreadsheetml/2006/main" count="51" uniqueCount="22">
  <si>
    <t>Platz 1</t>
  </si>
  <si>
    <t>:</t>
  </si>
  <si>
    <t>Resultat</t>
  </si>
  <si>
    <t>Platz 2</t>
  </si>
  <si>
    <t>Platz 3</t>
  </si>
  <si>
    <t>Platz 4</t>
  </si>
  <si>
    <t>Zeit</t>
  </si>
  <si>
    <t>Start Turnier</t>
  </si>
  <si>
    <t>Adresse</t>
  </si>
  <si>
    <t>Spielort / Sportplatz</t>
  </si>
  <si>
    <t>Bemerkungen</t>
  </si>
  <si>
    <t>Spieldatum</t>
  </si>
  <si>
    <t>Verantwortliche Person</t>
  </si>
  <si>
    <t>Kontakt</t>
  </si>
  <si>
    <t>Team 1</t>
  </si>
  <si>
    <t>Team 2</t>
  </si>
  <si>
    <t>Team 3</t>
  </si>
  <si>
    <t>Team 4</t>
  </si>
  <si>
    <t>2. Spielphase: 6 vs. 6 (3 x 15min)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</si>
  <si>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Organisator des Turniers!</t>
    </r>
  </si>
  <si>
    <t>1. Spielphase: 3 vs. 3 (3 x 10min)</t>
  </si>
  <si>
    <t>Spielplan Kat. E/FF12 / 4er-Turnier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</si>
</sst>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h/mm&quot; h&quot;;@"/>
  </numFmts>
  <fonts count="1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Helvetia"/>
    </font>
    <font>
      <sz val="11"/>
      <name val="Helvetia"/>
    </font>
    <font>
      <b/>
      <u/>
      <sz val="11"/>
      <name val="Helvetia"/>
    </font>
    <font>
      <b/>
      <sz val="11"/>
      <color theme="0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b/>
      <sz val="14"/>
      <name val="Helvetia"/>
    </font>
    <font>
      <sz val="14"/>
      <name val="Helvet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 hidden="1"/>
    </xf>
    <xf numFmtId="20" fontId="3" fillId="0" borderId="0" xfId="1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left" vertical="center"/>
      <protection locked="0" hidden="1"/>
    </xf>
    <xf numFmtId="2" fontId="3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Fill="1" applyBorder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vertical="top"/>
    </xf>
    <xf numFmtId="0" fontId="3" fillId="3" borderId="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 hidden="1"/>
    </xf>
    <xf numFmtId="0" fontId="3" fillId="2" borderId="4" xfId="0" applyFont="1" applyFill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1028269</xdr:colOff>
      <xdr:row>0</xdr:row>
      <xdr:rowOff>0</xdr:rowOff>
    </xdr:from>
    <xdr:to>
      <xdr:col>12</xdr:col>
      <xdr:colOff>281561</xdr:colOff>
      <xdr:row>2</xdr:row>
      <xdr:rowOff>243535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377AAFD-6DB1-42BF-9A87-A0B41B744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1508" y="0"/>
          <a:ext cx="3019996" cy="692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5853-72BA-457C-93DB-5FEAC3AF33D7}">
  <dimension ref="A1:N36"/>
  <sheetViews>
    <sheetView showGridLines="0" tabSelected="1" topLeftCell="A4" zoomScale="88" zoomScaleNormal="48" workbookViewId="0">
      <selection activeCell="H32" sqref="H32"/>
    </sheetView>
  </sheetViews>
  <sheetFormatPr baseColWidth="10" defaultColWidth="11.3984375" defaultRowHeight="13.5"/>
  <cols>
    <col min="1" max="1" width="9.59765625" style="35" customWidth="1"/>
    <col min="2" max="2" width="21.86328125" style="35" customWidth="1"/>
    <col min="3" max="3" width="4.265625" style="36" customWidth="1"/>
    <col min="4" max="4" width="21.86328125" style="35" customWidth="1"/>
    <col min="5" max="6" width="4.73046875" style="35" customWidth="1"/>
    <col min="7" max="7" width="4.86328125" style="37" customWidth="1"/>
    <col min="8" max="8" width="9.59765625" style="35" customWidth="1"/>
    <col min="9" max="9" width="21.86328125" style="35" customWidth="1"/>
    <col min="10" max="10" width="4.265625" style="36" customWidth="1"/>
    <col min="11" max="11" width="21.86328125" style="35" customWidth="1"/>
    <col min="12" max="13" width="4.73046875" style="35" customWidth="1"/>
    <col min="14" max="16384" width="11.3984375" style="35"/>
  </cols>
  <sheetData>
    <row r="1" spans="1:13" s="38" customFormat="1" ht="21.4" customHeight="1">
      <c r="A1" s="43" t="s">
        <v>21</v>
      </c>
      <c r="C1" s="39"/>
      <c r="G1" s="40"/>
      <c r="J1" s="39"/>
    </row>
    <row r="2" spans="1:13" s="2" customFormat="1" ht="13.9">
      <c r="A2" s="2" t="s">
        <v>19</v>
      </c>
      <c r="C2" s="3"/>
      <c r="G2" s="4"/>
      <c r="J2" s="3"/>
    </row>
    <row r="3" spans="1:13" s="2" customFormat="1" ht="47.65" customHeight="1">
      <c r="C3" s="3"/>
      <c r="G3" s="4"/>
      <c r="J3" s="3"/>
    </row>
    <row r="4" spans="1:13" s="2" customFormat="1" ht="16.5" customHeight="1">
      <c r="A4" s="5" t="s">
        <v>14</v>
      </c>
      <c r="B4" s="6"/>
      <c r="C4" s="3"/>
      <c r="D4" s="5" t="s">
        <v>11</v>
      </c>
      <c r="F4" s="7"/>
      <c r="G4" s="7"/>
      <c r="H4" s="57" t="s">
        <v>9</v>
      </c>
      <c r="I4" s="57"/>
      <c r="J4" s="57"/>
      <c r="K4" s="57"/>
      <c r="L4" s="57"/>
      <c r="M4" s="57"/>
    </row>
    <row r="5" spans="1:13" s="2" customFormat="1" ht="16.5" customHeight="1">
      <c r="A5" s="5" t="s">
        <v>15</v>
      </c>
      <c r="B5" s="6"/>
      <c r="C5" s="3"/>
      <c r="D5" s="6"/>
      <c r="E5" s="9"/>
      <c r="G5" s="4"/>
      <c r="H5" s="58"/>
      <c r="I5" s="58"/>
      <c r="J5" s="58"/>
      <c r="K5" s="58"/>
      <c r="L5" s="58"/>
      <c r="M5" s="58"/>
    </row>
    <row r="6" spans="1:13" s="2" customFormat="1" ht="16.5" customHeight="1">
      <c r="A6" s="5" t="s">
        <v>16</v>
      </c>
      <c r="B6" s="6"/>
      <c r="C6" s="3"/>
      <c r="G6" s="4"/>
      <c r="H6" s="57" t="s">
        <v>8</v>
      </c>
      <c r="I6" s="57"/>
      <c r="J6" s="57"/>
      <c r="K6" s="57"/>
      <c r="L6" s="57"/>
      <c r="M6" s="57"/>
    </row>
    <row r="7" spans="1:13" s="2" customFormat="1" ht="16.5" customHeight="1">
      <c r="A7" s="5" t="s">
        <v>17</v>
      </c>
      <c r="B7" s="6"/>
      <c r="C7" s="3"/>
      <c r="D7" s="5" t="s">
        <v>7</v>
      </c>
      <c r="E7" s="10"/>
      <c r="F7" s="10"/>
      <c r="G7" s="11"/>
      <c r="H7" s="58"/>
      <c r="I7" s="58"/>
      <c r="J7" s="58"/>
      <c r="K7" s="58"/>
      <c r="L7" s="58"/>
      <c r="M7" s="58"/>
    </row>
    <row r="8" spans="1:13" s="2" customFormat="1" ht="16.5" customHeight="1">
      <c r="C8" s="3"/>
      <c r="D8" s="8">
        <v>0.41666666666666669</v>
      </c>
      <c r="G8" s="4"/>
      <c r="H8" s="12"/>
      <c r="I8" s="12"/>
      <c r="J8" s="12"/>
      <c r="K8" s="12"/>
      <c r="L8" s="12"/>
      <c r="M8" s="12"/>
    </row>
    <row r="9" spans="1:13" s="2" customFormat="1" ht="16.5" customHeight="1">
      <c r="C9" s="3"/>
      <c r="G9" s="4"/>
      <c r="H9" s="59" t="s">
        <v>10</v>
      </c>
      <c r="I9" s="59"/>
      <c r="J9" s="59"/>
      <c r="K9" s="59"/>
      <c r="L9" s="59"/>
      <c r="M9" s="59"/>
    </row>
    <row r="10" spans="1:13" s="2" customFormat="1" ht="16.5" customHeight="1">
      <c r="C10" s="3"/>
      <c r="G10" s="4"/>
      <c r="H10" s="56"/>
      <c r="I10" s="56"/>
      <c r="J10" s="56"/>
      <c r="K10" s="56"/>
      <c r="L10" s="56"/>
      <c r="M10" s="56"/>
    </row>
    <row r="11" spans="1:13" s="2" customFormat="1" ht="16.5" customHeight="1">
      <c r="A11" s="60" t="s">
        <v>12</v>
      </c>
      <c r="B11" s="62"/>
      <c r="C11" s="3"/>
      <c r="D11" s="60" t="s">
        <v>13</v>
      </c>
      <c r="E11" s="61"/>
      <c r="F11" s="62"/>
      <c r="G11" s="4"/>
      <c r="H11" s="56"/>
      <c r="I11" s="56"/>
      <c r="J11" s="56"/>
      <c r="K11" s="56"/>
      <c r="L11" s="56"/>
      <c r="M11" s="56"/>
    </row>
    <row r="12" spans="1:13" s="2" customFormat="1" ht="16.5" customHeight="1">
      <c r="A12" s="54"/>
      <c r="B12" s="55"/>
      <c r="C12" s="3"/>
      <c r="D12" s="54"/>
      <c r="E12" s="63"/>
      <c r="F12" s="55"/>
      <c r="G12" s="4"/>
      <c r="H12" s="56"/>
      <c r="I12" s="56"/>
      <c r="J12" s="56"/>
      <c r="K12" s="56"/>
      <c r="L12" s="56"/>
      <c r="M12" s="56"/>
    </row>
    <row r="13" spans="1:13" s="2" customFormat="1" ht="27" customHeight="1">
      <c r="A13" s="42"/>
      <c r="B13" s="42"/>
      <c r="C13" s="3"/>
      <c r="G13" s="4"/>
      <c r="H13" s="41"/>
      <c r="I13" s="41"/>
      <c r="J13" s="41"/>
      <c r="K13" s="41"/>
      <c r="L13" s="41"/>
      <c r="M13" s="41"/>
    </row>
    <row r="14" spans="1:13" s="2" customFormat="1" ht="13.9">
      <c r="A14" s="1" t="s">
        <v>20</v>
      </c>
      <c r="C14" s="3"/>
      <c r="G14" s="4"/>
      <c r="J14" s="3"/>
    </row>
    <row r="15" spans="1:13" s="2" customFormat="1" ht="7.35" customHeight="1">
      <c r="A15" s="14"/>
      <c r="C15" s="3"/>
      <c r="G15" s="4"/>
      <c r="J15" s="3"/>
    </row>
    <row r="16" spans="1:13" s="2" customFormat="1" ht="13.9">
      <c r="A16" s="15" t="s">
        <v>6</v>
      </c>
      <c r="B16" s="50" t="s">
        <v>0</v>
      </c>
      <c r="C16" s="51"/>
      <c r="D16" s="52"/>
      <c r="E16" s="50" t="s">
        <v>2</v>
      </c>
      <c r="F16" s="52"/>
      <c r="G16" s="16"/>
      <c r="H16" s="13" t="s">
        <v>6</v>
      </c>
      <c r="I16" s="50" t="s">
        <v>3</v>
      </c>
      <c r="J16" s="51"/>
      <c r="K16" s="52"/>
      <c r="L16" s="53" t="s">
        <v>2</v>
      </c>
      <c r="M16" s="53"/>
    </row>
    <row r="17" spans="1:14" s="2" customFormat="1">
      <c r="A17" s="17">
        <f>$D$8</f>
        <v>0.41666666666666669</v>
      </c>
      <c r="B17" s="44" t="str">
        <f>CONCATENATE(B4," ",1)</f>
        <v xml:space="preserve"> 1</v>
      </c>
      <c r="C17" s="18" t="s">
        <v>1</v>
      </c>
      <c r="D17" s="19" t="str">
        <f>CONCATENATE(B5," ",1)</f>
        <v xml:space="preserve"> 1</v>
      </c>
      <c r="E17" s="20"/>
      <c r="F17" s="21"/>
      <c r="G17" s="22"/>
      <c r="H17" s="17">
        <f>$D$8</f>
        <v>0.41666666666666669</v>
      </c>
      <c r="I17" s="44" t="str">
        <f>CONCATENATE(B6," ",1)</f>
        <v xml:space="preserve"> 1</v>
      </c>
      <c r="J17" s="18" t="s">
        <v>1</v>
      </c>
      <c r="K17" s="19" t="str">
        <f>CONCATENATE(B7," ",1)</f>
        <v xml:space="preserve"> 1</v>
      </c>
      <c r="L17" s="20"/>
      <c r="M17" s="21"/>
    </row>
    <row r="18" spans="1:14" s="2" customFormat="1">
      <c r="A18" s="23">
        <f>$D$8+"00:13"</f>
        <v>0.42569444444444449</v>
      </c>
      <c r="B18" s="45" t="str">
        <f>CONCATENATE(B7," ",1)</f>
        <v xml:space="preserve"> 1</v>
      </c>
      <c r="C18" s="24" t="s">
        <v>1</v>
      </c>
      <c r="D18" s="25" t="str">
        <f>CONCATENATE(B4," ",1)</f>
        <v xml:space="preserve"> 1</v>
      </c>
      <c r="E18" s="26"/>
      <c r="F18" s="26"/>
      <c r="G18" s="22"/>
      <c r="H18" s="23">
        <f>$D$8+"00:13"</f>
        <v>0.42569444444444449</v>
      </c>
      <c r="I18" s="45" t="str">
        <f>CONCATENATE(B5," ",1)</f>
        <v xml:space="preserve"> 1</v>
      </c>
      <c r="J18" s="24" t="s">
        <v>1</v>
      </c>
      <c r="K18" s="25" t="str">
        <f>CONCATENATE(B6," ",1)</f>
        <v xml:space="preserve"> 1</v>
      </c>
      <c r="L18" s="26"/>
      <c r="M18" s="26"/>
    </row>
    <row r="19" spans="1:14" s="2" customFormat="1">
      <c r="A19" s="17">
        <f>$D$8+"00:26"</f>
        <v>0.43472222222222223</v>
      </c>
      <c r="B19" s="44" t="str">
        <f>CONCATENATE(B4," ",1)</f>
        <v xml:space="preserve"> 1</v>
      </c>
      <c r="C19" s="27" t="s">
        <v>1</v>
      </c>
      <c r="D19" s="19" t="str">
        <f>CONCATENATE(B6," ",1)</f>
        <v xml:space="preserve"> 1</v>
      </c>
      <c r="E19" s="21"/>
      <c r="F19" s="21"/>
      <c r="G19" s="22"/>
      <c r="H19" s="17">
        <f>$D$8+"00:26"</f>
        <v>0.43472222222222223</v>
      </c>
      <c r="I19" s="44" t="str">
        <f>CONCATENATE(B7," ",1)</f>
        <v xml:space="preserve"> 1</v>
      </c>
      <c r="J19" s="27" t="s">
        <v>1</v>
      </c>
      <c r="K19" s="19" t="str">
        <f>CONCATENATE(B5," ",1)</f>
        <v xml:space="preserve"> 1</v>
      </c>
      <c r="L19" s="21"/>
      <c r="M19" s="21"/>
    </row>
    <row r="20" spans="1:14" s="2" customFormat="1">
      <c r="A20" s="28"/>
      <c r="B20" s="4"/>
      <c r="C20" s="29"/>
      <c r="D20" s="4"/>
      <c r="E20" s="4"/>
      <c r="F20" s="4"/>
      <c r="G20" s="22"/>
      <c r="H20" s="22"/>
      <c r="I20" s="46"/>
      <c r="J20" s="47"/>
      <c r="K20" s="11"/>
      <c r="L20" s="47"/>
      <c r="M20" s="47"/>
      <c r="N20" s="10"/>
    </row>
    <row r="21" spans="1:14" s="2" customFormat="1" ht="5.65" customHeight="1">
      <c r="A21" s="28"/>
      <c r="B21" s="4"/>
      <c r="C21" s="29"/>
      <c r="D21" s="4"/>
      <c r="E21" s="4"/>
      <c r="F21" s="4"/>
      <c r="G21" s="22"/>
      <c r="H21" s="22"/>
      <c r="I21" s="4"/>
      <c r="J21" s="29"/>
      <c r="K21" s="4"/>
      <c r="L21" s="4"/>
    </row>
    <row r="22" spans="1:14" s="2" customFormat="1" ht="13.9">
      <c r="A22" s="15" t="s">
        <v>6</v>
      </c>
      <c r="B22" s="50" t="s">
        <v>4</v>
      </c>
      <c r="C22" s="51"/>
      <c r="D22" s="52"/>
      <c r="E22" s="53" t="s">
        <v>2</v>
      </c>
      <c r="F22" s="53"/>
      <c r="G22" s="22"/>
      <c r="H22" s="30" t="s">
        <v>6</v>
      </c>
      <c r="I22" s="50" t="s">
        <v>5</v>
      </c>
      <c r="J22" s="51"/>
      <c r="K22" s="52"/>
      <c r="L22" s="53" t="s">
        <v>2</v>
      </c>
      <c r="M22" s="53"/>
    </row>
    <row r="23" spans="1:14" s="2" customFormat="1">
      <c r="A23" s="17">
        <f>$D$8</f>
        <v>0.41666666666666669</v>
      </c>
      <c r="B23" s="44" t="str">
        <f>CONCATENATE(B5," ",2)</f>
        <v xml:space="preserve"> 2</v>
      </c>
      <c r="C23" s="18" t="s">
        <v>1</v>
      </c>
      <c r="D23" s="19" t="str">
        <f>CONCATENATE(B4," ",2)</f>
        <v xml:space="preserve"> 2</v>
      </c>
      <c r="E23" s="20"/>
      <c r="F23" s="21"/>
      <c r="G23" s="22"/>
      <c r="H23" s="17">
        <f>$D$8</f>
        <v>0.41666666666666669</v>
      </c>
      <c r="I23" s="44" t="str">
        <f>CONCATENATE(B6," ",2)</f>
        <v xml:space="preserve"> 2</v>
      </c>
      <c r="J23" s="18" t="s">
        <v>1</v>
      </c>
      <c r="K23" s="19" t="str">
        <f>CONCATENATE(B7," ",2)</f>
        <v xml:space="preserve"> 2</v>
      </c>
      <c r="L23" s="20"/>
      <c r="M23" s="21"/>
    </row>
    <row r="24" spans="1:14" s="2" customFormat="1">
      <c r="A24" s="23">
        <f>$D$8+"00:13"</f>
        <v>0.42569444444444449</v>
      </c>
      <c r="B24" s="45" t="str">
        <f>CONCATENATE(B4," ",2)</f>
        <v xml:space="preserve"> 2</v>
      </c>
      <c r="C24" s="24" t="s">
        <v>1</v>
      </c>
      <c r="D24" s="25" t="str">
        <f>CONCATENATE(B7," ",2)</f>
        <v xml:space="preserve"> 2</v>
      </c>
      <c r="E24" s="26"/>
      <c r="F24" s="26"/>
      <c r="G24" s="22"/>
      <c r="H24" s="23">
        <f>$D$8+"00:13"</f>
        <v>0.42569444444444449</v>
      </c>
      <c r="I24" s="45" t="str">
        <f>CONCATENATE(B5," ",2)</f>
        <v xml:space="preserve"> 2</v>
      </c>
      <c r="J24" s="24" t="s">
        <v>1</v>
      </c>
      <c r="K24" s="25" t="str">
        <f>CONCATENATE(B6," ",2)</f>
        <v xml:space="preserve"> 2</v>
      </c>
      <c r="L24" s="26"/>
      <c r="M24" s="26"/>
    </row>
    <row r="25" spans="1:14" s="2" customFormat="1">
      <c r="A25" s="17">
        <f>$D$8+"00:26"</f>
        <v>0.43472222222222223</v>
      </c>
      <c r="B25" s="44" t="str">
        <f>CONCATENATE(B6," ",2)</f>
        <v xml:space="preserve"> 2</v>
      </c>
      <c r="C25" s="27" t="s">
        <v>1</v>
      </c>
      <c r="D25" s="19" t="str">
        <f>CONCATENATE(B4," ",2)</f>
        <v xml:space="preserve"> 2</v>
      </c>
      <c r="E25" s="21"/>
      <c r="F25" s="21"/>
      <c r="G25" s="22"/>
      <c r="H25" s="17">
        <f>$D$8+"00:26"</f>
        <v>0.43472222222222223</v>
      </c>
      <c r="I25" s="44" t="str">
        <f>CONCATENATE(B7," ",2)</f>
        <v xml:space="preserve"> 2</v>
      </c>
      <c r="J25" s="27" t="s">
        <v>1</v>
      </c>
      <c r="K25" s="19" t="str">
        <f>CONCATENATE(B5," ",2)</f>
        <v xml:space="preserve"> 2</v>
      </c>
      <c r="L25" s="21"/>
      <c r="M25" s="21"/>
    </row>
    <row r="26" spans="1:14" s="2" customFormat="1">
      <c r="A26" s="28"/>
      <c r="B26" s="4"/>
      <c r="C26" s="29"/>
      <c r="D26" s="4"/>
      <c r="E26" s="4"/>
      <c r="F26" s="4"/>
      <c r="G26" s="22"/>
      <c r="H26" s="22"/>
      <c r="I26" s="4"/>
      <c r="J26" s="29"/>
      <c r="K26" s="4"/>
      <c r="L26" s="4"/>
    </row>
    <row r="27" spans="1:14" s="2" customFormat="1">
      <c r="A27" s="28"/>
      <c r="B27" s="4"/>
      <c r="C27" s="29"/>
      <c r="D27" s="4"/>
      <c r="E27" s="4"/>
      <c r="F27" s="4"/>
      <c r="G27" s="22"/>
      <c r="H27" s="22"/>
      <c r="I27" s="4"/>
      <c r="J27" s="29"/>
      <c r="K27" s="4"/>
      <c r="L27" s="4"/>
    </row>
    <row r="28" spans="1:14" s="2" customFormat="1" ht="13.9">
      <c r="A28" s="31" t="s">
        <v>18</v>
      </c>
      <c r="B28" s="32"/>
      <c r="C28" s="29"/>
      <c r="D28" s="4"/>
      <c r="E28" s="4"/>
      <c r="F28" s="4"/>
      <c r="G28" s="22"/>
      <c r="H28" s="22"/>
      <c r="I28" s="4"/>
      <c r="J28" s="29"/>
      <c r="K28" s="4"/>
      <c r="L28" s="4"/>
    </row>
    <row r="29" spans="1:14" s="2" customFormat="1" ht="7.35" customHeight="1">
      <c r="A29" s="33"/>
      <c r="B29" s="28"/>
      <c r="C29" s="29"/>
      <c r="D29" s="4"/>
      <c r="E29" s="4"/>
      <c r="F29" s="4"/>
      <c r="G29" s="22"/>
      <c r="H29" s="22"/>
      <c r="I29" s="4"/>
      <c r="J29" s="29"/>
      <c r="K29" s="4"/>
      <c r="L29" s="4"/>
    </row>
    <row r="30" spans="1:14" s="2" customFormat="1" ht="13.9">
      <c r="A30" s="15" t="s">
        <v>6</v>
      </c>
      <c r="B30" s="50" t="s">
        <v>0</v>
      </c>
      <c r="C30" s="51"/>
      <c r="D30" s="52"/>
      <c r="E30" s="53" t="s">
        <v>2</v>
      </c>
      <c r="F30" s="53"/>
      <c r="G30" s="22"/>
      <c r="H30" s="15" t="s">
        <v>6</v>
      </c>
      <c r="I30" s="50" t="s">
        <v>3</v>
      </c>
      <c r="J30" s="51"/>
      <c r="K30" s="52"/>
      <c r="L30" s="53" t="s">
        <v>2</v>
      </c>
      <c r="M30" s="53"/>
    </row>
    <row r="31" spans="1:14" s="2" customFormat="1">
      <c r="A31" s="17">
        <f>$D$8+"00:46"</f>
        <v>0.44861111111111113</v>
      </c>
      <c r="B31" s="44">
        <f>B4</f>
        <v>0</v>
      </c>
      <c r="C31" s="18" t="s">
        <v>1</v>
      </c>
      <c r="D31" s="48">
        <f>B5</f>
        <v>0</v>
      </c>
      <c r="E31" s="20"/>
      <c r="F31" s="21"/>
      <c r="G31" s="22"/>
      <c r="H31" s="17">
        <f>$D$8+"00:46"</f>
        <v>0.44861111111111113</v>
      </c>
      <c r="I31" s="44">
        <f>B6</f>
        <v>0</v>
      </c>
      <c r="J31" s="18" t="s">
        <v>1</v>
      </c>
      <c r="K31" s="48">
        <f>B7</f>
        <v>0</v>
      </c>
      <c r="L31" s="20"/>
      <c r="M31" s="21"/>
    </row>
    <row r="32" spans="1:14" s="2" customFormat="1">
      <c r="A32" s="23">
        <f>$D$8+"01:04"</f>
        <v>0.46111111111111114</v>
      </c>
      <c r="B32" s="45">
        <f>B7</f>
        <v>0</v>
      </c>
      <c r="C32" s="24" t="s">
        <v>1</v>
      </c>
      <c r="D32" s="49">
        <f>B4</f>
        <v>0</v>
      </c>
      <c r="E32" s="26"/>
      <c r="F32" s="26"/>
      <c r="G32" s="22"/>
      <c r="H32" s="23">
        <f>$D$8+"01:04"</f>
        <v>0.46111111111111114</v>
      </c>
      <c r="I32" s="45">
        <f>B5</f>
        <v>0</v>
      </c>
      <c r="J32" s="24" t="s">
        <v>1</v>
      </c>
      <c r="K32" s="49">
        <f>B6</f>
        <v>0</v>
      </c>
      <c r="L32" s="26"/>
      <c r="M32" s="26"/>
    </row>
    <row r="33" spans="1:13" s="2" customFormat="1">
      <c r="A33" s="17">
        <f>$D$8+"01:22"</f>
        <v>0.47361111111111115</v>
      </c>
      <c r="B33" s="44">
        <f>B4</f>
        <v>0</v>
      </c>
      <c r="C33" s="27" t="s">
        <v>1</v>
      </c>
      <c r="D33" s="48">
        <f>B6</f>
        <v>0</v>
      </c>
      <c r="E33" s="21"/>
      <c r="F33" s="21"/>
      <c r="G33" s="22"/>
      <c r="H33" s="17">
        <f>$D$8+"01:22"</f>
        <v>0.47361111111111115</v>
      </c>
      <c r="I33" s="44">
        <f>B7</f>
        <v>0</v>
      </c>
      <c r="J33" s="27" t="s">
        <v>1</v>
      </c>
      <c r="K33" s="48">
        <f>B5</f>
        <v>0</v>
      </c>
      <c r="L33" s="21"/>
      <c r="M33" s="21"/>
    </row>
    <row r="34" spans="1:13" s="2" customFormat="1">
      <c r="C34" s="3"/>
      <c r="G34" s="4"/>
      <c r="J34" s="3"/>
    </row>
    <row r="35" spans="1:13" s="2" customFormat="1">
      <c r="C35" s="3"/>
      <c r="G35" s="4"/>
      <c r="J35" s="3"/>
    </row>
    <row r="36" spans="1:13" s="2" customFormat="1">
      <c r="A36" s="34"/>
      <c r="B36" s="35"/>
      <c r="C36" s="36"/>
      <c r="D36" s="35"/>
      <c r="E36" s="35"/>
      <c r="F36" s="35"/>
      <c r="G36" s="37"/>
      <c r="H36" s="35"/>
      <c r="J36" s="3"/>
    </row>
  </sheetData>
  <sheetProtection selectLockedCells="1"/>
  <mergeCells count="22">
    <mergeCell ref="A12:B12"/>
    <mergeCell ref="H10:M12"/>
    <mergeCell ref="H4:M4"/>
    <mergeCell ref="H5:M5"/>
    <mergeCell ref="H6:M6"/>
    <mergeCell ref="H7:M7"/>
    <mergeCell ref="H9:M9"/>
    <mergeCell ref="D11:F11"/>
    <mergeCell ref="D12:F12"/>
    <mergeCell ref="A11:B11"/>
    <mergeCell ref="B16:D16"/>
    <mergeCell ref="E16:F16"/>
    <mergeCell ref="I16:K16"/>
    <mergeCell ref="L16:M16"/>
    <mergeCell ref="I22:K22"/>
    <mergeCell ref="L22:M22"/>
    <mergeCell ref="B30:D30"/>
    <mergeCell ref="E30:F30"/>
    <mergeCell ref="I30:K30"/>
    <mergeCell ref="L30:M30"/>
    <mergeCell ref="B22:D22"/>
    <mergeCell ref="E22:F22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b7e19c0-fbf9-4134-99ca-4d7b3866348f">
      <UserInfo>
        <DisplayName/>
        <AccountId xsi:nil="true"/>
        <AccountType/>
      </UserInfo>
    </SharedWithUsers>
    <MediaLengthInSeconds xmlns="307490ce-ad68-4867-b287-7d8644c655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431B2ECB8E094AA8AFE18C709E88FD" ma:contentTypeVersion="13" ma:contentTypeDescription="Create a new document." ma:contentTypeScope="" ma:versionID="7a2d1771ca12ba68b71c907d32a74eb9">
  <xsd:schema xmlns:xsd="http://www.w3.org/2001/XMLSchema" xmlns:xs="http://www.w3.org/2001/XMLSchema" xmlns:p="http://schemas.microsoft.com/office/2006/metadata/properties" xmlns:ns2="307490ce-ad68-4867-b287-7d8644c65532" xmlns:ns3="bb7e19c0-fbf9-4134-99ca-4d7b3866348f" targetNamespace="http://schemas.microsoft.com/office/2006/metadata/properties" ma:root="true" ma:fieldsID="5209b77d2c9f60f415983d547eba7026" ns2:_="" ns3:_="">
    <xsd:import namespace="307490ce-ad68-4867-b287-7d8644c65532"/>
    <xsd:import namespace="bb7e19c0-fbf9-4134-99ca-4d7b386634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490ce-ad68-4867-b287-7d8644c65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e19c0-fbf9-4134-99ca-4d7b386634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DDD202-192B-4474-A0D4-9DE377977092}">
  <ds:schemaRefs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307490ce-ad68-4867-b287-7d8644c6553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FC48A8-BA8A-40F7-996C-B552C34D4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8B75B9-EF0D-405A-9787-8DB6C671C6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MB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2021-03-04T06:06:45Z</cp:lastPrinted>
  <dcterms:created xsi:type="dcterms:W3CDTF">2018-03-12T10:05:49Z</dcterms:created>
  <dcterms:modified xsi:type="dcterms:W3CDTF">2021-11-18T13:54:10Z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0x0101007A431B2ECB8E094AA8AFE18C709E88FD</vt:lpwstr>
  </property>
  <property fmtid="{D5CDD505-2E9C-101B-9397-08002B2CF9AE}" pid="3" name="Order">
    <vt:r8>15019700</vt:r8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